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1 ITA งบประมาณ\"/>
    </mc:Choice>
  </mc:AlternateContent>
  <xr:revisionPtr revIDLastSave="0" documentId="13_ncr:1_{3F0B8E23-4E62-4189-ADEF-6AB723A310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รายงานผลใช้งบไตรมาส1.2" sheetId="12" r:id="rId1"/>
  </sheets>
  <definedNames>
    <definedName name="_xlnm.Print_Area" localSheetId="0">รายงานผลใช้งบไตรมาส1.2!$A$1:$G$46</definedName>
    <definedName name="_xlnm.Print_Titles" localSheetId="0">รายงานผลใช้งบไตรมาส1.2!$5:$7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2" l="1"/>
  <c r="E40" i="12"/>
  <c r="D40" i="12" l="1"/>
  <c r="F36" i="12" l="1"/>
  <c r="F35" i="12"/>
  <c r="F32" i="12"/>
  <c r="F30" i="12"/>
  <c r="F29" i="12"/>
  <c r="F26" i="12"/>
  <c r="F25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<sst xmlns="http://schemas.openxmlformats.org/spreadsheetml/2006/main" count="87" uniqueCount="46">
  <si>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</si>
  <si>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</si>
  <si>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</si>
  <si>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</si>
  <si>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</si>
  <si>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</si>
  <si>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</si>
  <si>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1.ค่าใช้จ่ายในการเดินทางไปราชการ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</si>
  <si>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</si>
  <si>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</si>
  <si>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</si>
  <si>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</si>
  <si>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</si>
  <si>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</si>
  <si>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</si>
  <si>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</si>
  <si>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</si>
  <si>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</si>
  <si>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</si>
  <si>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</si>
  <si>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</si>
  <si>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</si>
  <si>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</si>
  <si>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</si>
  <si>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</si>
  <si>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</si>
  <si>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</si>
  <si>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5. อินเตอร์เน็ต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</si>
  <si>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</si>
  <si>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</si>
  <si>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</si>
  <si>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</si>
  <si>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</si>
  <si>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งบประมาณที่ได้รับ</t>
  </si>
  <si>
    <t>รวม</t>
  </si>
  <si>
    <t>ประจำปีงบประมาณ พ.ศ. 2568 ไตรมาสที่ 1 - 2</t>
  </si>
  <si>
    <t>ข้อมูล ณ วันที่ 31 มีนาคม 2568</t>
  </si>
  <si>
    <t>ชื่อโครงการ/กิจกรรม</t>
  </si>
  <si>
    <t>ผลการดำเนินงาน</t>
  </si>
  <si>
    <t>4. ไปรษณีย์</t>
  </si>
  <si>
    <t xml:space="preserve"> - ค่าใช้สอย 3 รายการ</t>
  </si>
  <si>
    <t xml:space="preserve"> - ค่าตอบแทน 5 รายการ</t>
  </si>
  <si>
    <t xml:space="preserve"> - ค่าวัสดุ 4 รายการ</t>
  </si>
  <si>
    <t>รายงานผลการใช้จ่ายงบประมาณ สถานีตำรวจภูธรสังขะ จังหวัดสุรินทร์</t>
  </si>
  <si>
    <t xml:space="preserve">        - ทราบ</t>
  </si>
  <si>
    <t>งบแก้ไขปัญหา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</si>
</sst>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2"/>
      <color theme="1"/>
      <name val="Angsana New"/>
      <family val="1"/>
    </font>
    <font>
      <b/>
      <sz val="22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C00000"/>
      <name val="TH SarabunPSK"/>
      <family val="2"/>
    </font>
    <font>
      <b/>
      <sz val="16"/>
      <color rgb="FF002060"/>
      <name val="TH SarabunPSK"/>
      <family val="2"/>
    </font>
    <font>
      <b/>
      <sz val="22"/>
      <color theme="0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00206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rgb="FF002060"/>
      </right>
      <top style="medium">
        <color theme="0"/>
      </top>
      <bottom style="medium">
        <color auto="1"/>
      </bottom>
      <diagonal/>
    </border>
    <border>
      <left style="medium">
        <color rgb="FF002060"/>
      </left>
      <right style="medium">
        <color theme="0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6" fillId="0" borderId="65" xfId="0" applyFont="1" applyBorder="1" applyAlignment="1">
      <alignment horizontal="center" vertical="top"/>
    </xf>
    <xf numFmtId="0" fontId="6" fillId="0" borderId="52" xfId="0" applyFont="1" applyBorder="1"/>
    <xf numFmtId="43" fontId="6" fillId="0" borderId="15" xfId="1" applyFont="1" applyFill="1" applyBorder="1" applyAlignment="1">
      <alignment vertical="center"/>
    </xf>
    <xf numFmtId="0" fontId="6" fillId="0" borderId="66" xfId="0" applyFont="1" applyBorder="1" applyAlignment="1">
      <alignment vertical="top"/>
    </xf>
    <xf numFmtId="0" fontId="6" fillId="0" borderId="53" xfId="0" applyFont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0" fontId="6" fillId="0" borderId="67" xfId="0" applyFont="1" applyBorder="1" applyAlignment="1">
      <alignment vertical="top"/>
    </xf>
    <xf numFmtId="4" fontId="6" fillId="0" borderId="15" xfId="1" applyNumberFormat="1" applyFont="1" applyFill="1" applyBorder="1" applyAlignment="1">
      <alignment horizontal="right"/>
    </xf>
    <xf numFmtId="4" fontId="6" fillId="0" borderId="15" xfId="0" applyNumberFormat="1" applyFont="1" applyBorder="1" applyAlignment="1">
      <alignment horizontal="right" shrinkToFit="1"/>
    </xf>
    <xf numFmtId="4" fontId="6" fillId="0" borderId="16" xfId="0" applyNumberFormat="1" applyFont="1" applyBorder="1" applyAlignment="1">
      <alignment horizontal="right" shrinkToFit="1"/>
    </xf>
    <xf numFmtId="0" fontId="6" fillId="0" borderId="17" xfId="0" applyFont="1" applyBorder="1" applyAlignment="1">
      <alignment shrinkToFit="1"/>
    </xf>
    <xf numFmtId="4" fontId="7" fillId="0" borderId="19" xfId="1" applyNumberFormat="1" applyFont="1" applyFill="1" applyBorder="1" applyAlignment="1">
      <alignment horizontal="right"/>
    </xf>
    <xf numFmtId="4" fontId="6" fillId="0" borderId="19" xfId="0" applyNumberFormat="1" applyFont="1" applyBorder="1" applyAlignment="1">
      <alignment horizontal="right" shrinkToFit="1"/>
    </xf>
    <xf numFmtId="4" fontId="6" fillId="0" borderId="20" xfId="0" applyNumberFormat="1" applyFont="1" applyBorder="1" applyAlignment="1">
      <alignment horizontal="right" shrinkToFit="1"/>
    </xf>
    <xf numFmtId="0" fontId="6" fillId="0" borderId="21" xfId="0" applyFont="1" applyBorder="1" applyAlignment="1">
      <alignment shrinkToFit="1"/>
    </xf>
    <xf numFmtId="0" fontId="8" fillId="0" borderId="54" xfId="0" applyFont="1" applyBorder="1" applyAlignment="1">
      <alignment vertical="top"/>
    </xf>
    <xf numFmtId="0" fontId="6" fillId="0" borderId="22" xfId="0" applyFont="1" applyBorder="1" applyAlignment="1">
      <alignment horizontal="center" vertical="center" shrinkToFit="1"/>
    </xf>
    <xf numFmtId="4" fontId="7" fillId="0" borderId="22" xfId="1" applyNumberFormat="1" applyFont="1" applyFill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 shrinkToFit="1"/>
    </xf>
    <xf numFmtId="4" fontId="6" fillId="0" borderId="23" xfId="0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55" xfId="0" applyFont="1" applyBorder="1" applyAlignment="1">
      <alignment vertical="top"/>
    </xf>
    <xf numFmtId="43" fontId="6" fillId="0" borderId="2" xfId="1" applyFont="1" applyFill="1" applyBorder="1" applyAlignment="1">
      <alignment vertical="top"/>
    </xf>
    <xf numFmtId="4" fontId="7" fillId="0" borderId="2" xfId="1" applyNumberFormat="1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56" xfId="0" applyFont="1" applyBorder="1" applyAlignment="1">
      <alignment vertical="top"/>
    </xf>
    <xf numFmtId="43" fontId="6" fillId="0" borderId="25" xfId="1" applyFont="1" applyFill="1" applyBorder="1" applyAlignment="1">
      <alignment vertical="top"/>
    </xf>
    <xf numFmtId="4" fontId="7" fillId="0" borderId="25" xfId="1" applyNumberFormat="1" applyFont="1" applyFill="1" applyBorder="1" applyAlignment="1">
      <alignment horizontal="right" vertical="center"/>
    </xf>
    <xf numFmtId="4" fontId="6" fillId="0" borderId="25" xfId="0" applyNumberFormat="1" applyFont="1" applyBorder="1" applyAlignment="1">
      <alignment horizontal="right" vertical="center" shrinkToFit="1"/>
    </xf>
    <xf numFmtId="4" fontId="6" fillId="0" borderId="26" xfId="0" applyNumberFormat="1" applyFont="1" applyBorder="1" applyAlignment="1">
      <alignment horizontal="right" vertical="center" shrinkToFit="1"/>
    </xf>
    <xf numFmtId="0" fontId="6" fillId="0" borderId="27" xfId="0" applyFont="1" applyBorder="1" applyAlignment="1">
      <alignment vertical="center" shrinkToFit="1"/>
    </xf>
    <xf numFmtId="0" fontId="8" fillId="0" borderId="57" xfId="0" applyFont="1" applyBorder="1"/>
    <xf numFmtId="0" fontId="6" fillId="0" borderId="30" xfId="0" applyFont="1" applyBorder="1" applyAlignment="1">
      <alignment horizontal="center" shrinkToFit="1"/>
    </xf>
    <xf numFmtId="4" fontId="7" fillId="0" borderId="29" xfId="1" applyNumberFormat="1" applyFont="1" applyFill="1" applyBorder="1" applyAlignment="1">
      <alignment horizontal="right"/>
    </xf>
    <xf numFmtId="4" fontId="6" fillId="0" borderId="29" xfId="0" applyNumberFormat="1" applyFont="1" applyBorder="1" applyAlignment="1">
      <alignment horizontal="right" shrinkToFit="1"/>
    </xf>
    <xf numFmtId="4" fontId="6" fillId="0" borderId="30" xfId="0" applyNumberFormat="1" applyFont="1" applyBorder="1" applyAlignment="1">
      <alignment horizontal="right" shrinkToFit="1"/>
    </xf>
    <xf numFmtId="0" fontId="6" fillId="0" borderId="31" xfId="0" applyFont="1" applyBorder="1" applyAlignment="1">
      <alignment shrinkToFit="1"/>
    </xf>
    <xf numFmtId="0" fontId="6" fillId="0" borderId="58" xfId="0" applyFont="1" applyBorder="1"/>
    <xf numFmtId="0" fontId="6" fillId="0" borderId="10" xfId="0" applyFont="1" applyBorder="1" applyAlignment="1">
      <alignment horizontal="center" shrinkToFit="1"/>
    </xf>
    <xf numFmtId="4" fontId="7" fillId="0" borderId="6" xfId="1" applyNumberFormat="1" applyFont="1" applyFill="1" applyBorder="1" applyAlignment="1">
      <alignment horizontal="right"/>
    </xf>
    <xf numFmtId="4" fontId="6" fillId="0" borderId="6" xfId="0" applyNumberFormat="1" applyFont="1" applyBorder="1" applyAlignment="1">
      <alignment horizontal="right" shrinkToFit="1"/>
    </xf>
    <xf numFmtId="4" fontId="6" fillId="0" borderId="10" xfId="0" applyNumberFormat="1" applyFont="1" applyBorder="1" applyAlignment="1">
      <alignment horizontal="right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9" xfId="0" applyFont="1" applyBorder="1"/>
    <xf numFmtId="0" fontId="6" fillId="0" borderId="60" xfId="0" applyFont="1" applyBorder="1"/>
    <xf numFmtId="0" fontId="6" fillId="0" borderId="34" xfId="0" applyFont="1" applyBorder="1" applyAlignment="1">
      <alignment horizontal="center" shrinkToFit="1"/>
    </xf>
    <xf numFmtId="4" fontId="7" fillId="0" borderId="33" xfId="1" applyNumberFormat="1" applyFont="1" applyFill="1" applyBorder="1" applyAlignment="1">
      <alignment horizontal="right"/>
    </xf>
    <xf numFmtId="4" fontId="6" fillId="0" borderId="33" xfId="0" applyNumberFormat="1" applyFont="1" applyBorder="1" applyAlignment="1">
      <alignment horizontal="right" shrinkToFit="1"/>
    </xf>
    <xf numFmtId="4" fontId="6" fillId="0" borderId="34" xfId="0" applyNumberFormat="1" applyFont="1" applyBorder="1" applyAlignment="1">
      <alignment horizontal="right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61" xfId="0" applyFont="1" applyBorder="1" applyAlignment="1">
      <alignment vertical="top"/>
    </xf>
    <xf numFmtId="0" fontId="6" fillId="0" borderId="37" xfId="0" applyFont="1" applyBorder="1" applyAlignment="1">
      <alignment horizontal="center" shrinkToFit="1"/>
    </xf>
    <xf numFmtId="4" fontId="7" fillId="0" borderId="36" xfId="1" applyNumberFormat="1" applyFont="1" applyFill="1" applyBorder="1" applyAlignment="1">
      <alignment horizontal="right"/>
    </xf>
    <xf numFmtId="4" fontId="6" fillId="0" borderId="36" xfId="0" applyNumberFormat="1" applyFont="1" applyBorder="1" applyAlignment="1">
      <alignment horizontal="right" shrinkToFit="1"/>
    </xf>
    <xf numFmtId="4" fontId="6" fillId="0" borderId="37" xfId="0" applyNumberFormat="1" applyFont="1" applyBorder="1" applyAlignment="1">
      <alignment horizontal="right" shrinkToFit="1"/>
    </xf>
    <xf numFmtId="0" fontId="6" fillId="0" borderId="38" xfId="0" applyFont="1" applyBorder="1" applyAlignment="1">
      <alignment horizontal="center" vertical="center" shrinkToFit="1"/>
    </xf>
    <xf numFmtId="0" fontId="8" fillId="0" borderId="62" xfId="0" applyFont="1" applyBorder="1"/>
    <xf numFmtId="0" fontId="6" fillId="0" borderId="40" xfId="0" applyFont="1" applyBorder="1" applyAlignment="1">
      <alignment horizontal="center" shrinkToFit="1"/>
    </xf>
    <xf numFmtId="4" fontId="7" fillId="0" borderId="39" xfId="1" applyNumberFormat="1" applyFont="1" applyFill="1" applyBorder="1" applyAlignment="1">
      <alignment horizontal="right" vertical="center"/>
    </xf>
    <xf numFmtId="4" fontId="6" fillId="0" borderId="39" xfId="0" applyNumberFormat="1" applyFont="1" applyBorder="1" applyAlignment="1">
      <alignment horizontal="right" shrinkToFit="1"/>
    </xf>
    <xf numFmtId="4" fontId="6" fillId="0" borderId="40" xfId="0" applyNumberFormat="1" applyFont="1" applyBorder="1" applyAlignment="1">
      <alignment horizontal="right" shrinkToFit="1"/>
    </xf>
    <xf numFmtId="0" fontId="6" fillId="0" borderId="41" xfId="0" applyFont="1" applyBorder="1" applyAlignment="1">
      <alignment horizontal="center" shrinkToFit="1"/>
    </xf>
    <xf numFmtId="0" fontId="8" fillId="0" borderId="63" xfId="0" applyFont="1" applyBorder="1"/>
    <xf numFmtId="0" fontId="6" fillId="0" borderId="43" xfId="0" applyFont="1" applyBorder="1" applyAlignment="1">
      <alignment horizontal="center" shrinkToFit="1"/>
    </xf>
    <xf numFmtId="4" fontId="7" fillId="0" borderId="42" xfId="1" applyNumberFormat="1" applyFont="1" applyFill="1" applyBorder="1" applyAlignment="1">
      <alignment horizontal="right"/>
    </xf>
    <xf numFmtId="4" fontId="6" fillId="0" borderId="42" xfId="0" applyNumberFormat="1" applyFont="1" applyBorder="1" applyAlignment="1">
      <alignment horizontal="right" shrinkToFit="1"/>
    </xf>
    <xf numFmtId="4" fontId="6" fillId="0" borderId="43" xfId="0" applyNumberFormat="1" applyFont="1" applyBorder="1" applyAlignment="1">
      <alignment horizontal="right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64" xfId="0" applyFont="1" applyBorder="1"/>
    <xf numFmtId="0" fontId="6" fillId="0" borderId="46" xfId="0" applyFont="1" applyBorder="1" applyAlignment="1">
      <alignment horizontal="center" shrinkToFit="1"/>
    </xf>
    <xf numFmtId="4" fontId="7" fillId="0" borderId="45" xfId="1" applyNumberFormat="1" applyFont="1" applyFill="1" applyBorder="1" applyAlignment="1">
      <alignment horizontal="right"/>
    </xf>
    <xf numFmtId="4" fontId="6" fillId="0" borderId="45" xfId="0" applyNumberFormat="1" applyFont="1" applyBorder="1" applyAlignment="1">
      <alignment horizontal="right" shrinkToFit="1"/>
    </xf>
    <xf numFmtId="4" fontId="6" fillId="0" borderId="46" xfId="0" applyNumberFormat="1" applyFont="1" applyBorder="1" applyAlignment="1">
      <alignment horizontal="right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0" xfId="0" applyFont="1" applyBorder="1" applyAlignment="1">
      <alignment shrinkToFit="1"/>
    </xf>
    <xf numFmtId="0" fontId="6" fillId="0" borderId="32" xfId="0" applyFont="1" applyBorder="1"/>
    <xf numFmtId="0" fontId="6" fillId="0" borderId="47" xfId="0" applyFont="1" applyBorder="1"/>
    <xf numFmtId="0" fontId="6" fillId="0" borderId="11" xfId="0" applyFont="1" applyBorder="1" applyAlignment="1">
      <alignment horizontal="center" shrinkToFit="1"/>
    </xf>
    <xf numFmtId="4" fontId="7" fillId="0" borderId="8" xfId="1" applyNumberFormat="1" applyFont="1" applyFill="1" applyBorder="1" applyAlignment="1">
      <alignment horizontal="right"/>
    </xf>
    <xf numFmtId="4" fontId="6" fillId="0" borderId="8" xfId="0" applyNumberFormat="1" applyFont="1" applyBorder="1" applyAlignment="1">
      <alignment horizontal="right" shrinkToFit="1"/>
    </xf>
    <xf numFmtId="4" fontId="6" fillId="0" borderId="11" xfId="0" applyNumberFormat="1" applyFont="1" applyBorder="1" applyAlignment="1">
      <alignment horizontal="right" shrinkToFit="1"/>
    </xf>
    <xf numFmtId="0" fontId="6" fillId="0" borderId="71" xfId="0" applyFont="1" applyBorder="1"/>
    <xf numFmtId="0" fontId="6" fillId="0" borderId="72" xfId="0" applyFont="1" applyBorder="1" applyAlignment="1">
      <alignment horizontal="center" shrinkToFit="1"/>
    </xf>
    <xf numFmtId="4" fontId="7" fillId="0" borderId="73" xfId="1" applyNumberFormat="1" applyFont="1" applyFill="1" applyBorder="1" applyAlignment="1">
      <alignment horizontal="right"/>
    </xf>
    <xf numFmtId="4" fontId="6" fillId="0" borderId="73" xfId="0" applyNumberFormat="1" applyFont="1" applyBorder="1" applyAlignment="1">
      <alignment horizontal="right" shrinkToFit="1"/>
    </xf>
    <xf numFmtId="4" fontId="6" fillId="0" borderId="72" xfId="0" applyNumberFormat="1" applyFont="1" applyBorder="1" applyAlignment="1">
      <alignment horizontal="right" shrinkToFit="1"/>
    </xf>
    <xf numFmtId="0" fontId="6" fillId="0" borderId="13" xfId="0" applyFont="1" applyBorder="1" applyAlignment="1">
      <alignment horizontal="center"/>
    </xf>
    <xf numFmtId="0" fontId="6" fillId="0" borderId="78" xfId="0" applyFont="1" applyBorder="1"/>
    <xf numFmtId="0" fontId="6" fillId="0" borderId="29" xfId="0" applyFont="1" applyBorder="1" applyAlignment="1">
      <alignment shrinkToFit="1"/>
    </xf>
    <xf numFmtId="4" fontId="6" fillId="0" borderId="57" xfId="0" applyNumberFormat="1" applyFont="1" applyBorder="1" applyAlignment="1">
      <alignment horizontal="right" shrinkToFit="1"/>
    </xf>
    <xf numFmtId="0" fontId="6" fillId="0" borderId="82" xfId="0" applyFont="1" applyBorder="1" applyAlignment="1">
      <alignment shrinkToFit="1"/>
    </xf>
    <xf numFmtId="0" fontId="6" fillId="0" borderId="4" xfId="0" applyFont="1" applyBorder="1"/>
    <xf numFmtId="0" fontId="6" fillId="0" borderId="79" xfId="0" applyFont="1" applyBorder="1"/>
    <xf numFmtId="0" fontId="6" fillId="0" borderId="80" xfId="0" applyFont="1" applyBorder="1" applyAlignment="1">
      <alignment horizontal="center" shrinkToFit="1"/>
    </xf>
    <xf numFmtId="4" fontId="7" fillId="0" borderId="80" xfId="1" applyNumberFormat="1" applyFont="1" applyFill="1" applyBorder="1" applyAlignment="1">
      <alignment horizontal="right"/>
    </xf>
    <xf numFmtId="4" fontId="6" fillId="0" borderId="81" xfId="0" applyNumberFormat="1" applyFont="1" applyBorder="1" applyAlignment="1">
      <alignment horizontal="right" shrinkToFit="1"/>
    </xf>
    <xf numFmtId="0" fontId="6" fillId="0" borderId="83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/>
    </xf>
    <xf numFmtId="0" fontId="7" fillId="0" borderId="50" xfId="0" applyFont="1" applyBorder="1"/>
    <xf numFmtId="0" fontId="6" fillId="0" borderId="48" xfId="0" applyFont="1" applyBorder="1" applyAlignment="1">
      <alignment horizontal="center" shrinkToFit="1"/>
    </xf>
    <xf numFmtId="4" fontId="9" fillId="0" borderId="49" xfId="1" applyNumberFormat="1" applyFont="1" applyFill="1" applyBorder="1" applyAlignment="1">
      <alignment horizontal="right"/>
    </xf>
    <xf numFmtId="4" fontId="9" fillId="0" borderId="14" xfId="0" applyNumberFormat="1" applyFont="1" applyBorder="1" applyAlignment="1">
      <alignment horizontal="right" shrinkToFit="1"/>
    </xf>
    <xf numFmtId="4" fontId="9" fillId="0" borderId="48" xfId="0" applyNumberFormat="1" applyFont="1" applyBorder="1" applyAlignment="1">
      <alignment horizontal="right" shrinkToFit="1"/>
    </xf>
    <xf numFmtId="0" fontId="9" fillId="0" borderId="74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12" xfId="0" applyFont="1" applyBorder="1" applyAlignment="1">
      <alignment horizontal="center" shrinkToFit="1"/>
    </xf>
    <xf numFmtId="4" fontId="7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 shrinkToFit="1"/>
    </xf>
    <xf numFmtId="4" fontId="6" fillId="0" borderId="12" xfId="0" applyNumberFormat="1" applyFont="1" applyBorder="1" applyAlignment="1">
      <alignment horizontal="right" shrinkToFit="1"/>
    </xf>
    <xf numFmtId="0" fontId="6" fillId="0" borderId="74" xfId="0" applyFont="1" applyBorder="1" applyAlignment="1">
      <alignment horizontal="center" shrinkToFit="1"/>
    </xf>
    <xf numFmtId="0" fontId="6" fillId="0" borderId="68" xfId="0" applyFont="1" applyBorder="1" applyAlignment="1">
      <alignment horizontal="center"/>
    </xf>
    <xf numFmtId="0" fontId="6" fillId="0" borderId="69" xfId="0" applyFont="1" applyBorder="1"/>
    <xf numFmtId="0" fontId="6" fillId="0" borderId="70" xfId="0" applyFont="1" applyBorder="1" applyAlignment="1">
      <alignment horizontal="center" shrinkToFit="1"/>
    </xf>
    <xf numFmtId="4" fontId="7" fillId="0" borderId="7" xfId="1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 shrinkToFit="1"/>
    </xf>
    <xf numFmtId="4" fontId="6" fillId="0" borderId="70" xfId="0" applyNumberFormat="1" applyFont="1" applyBorder="1" applyAlignment="1">
      <alignment horizontal="right" shrinkToFit="1"/>
    </xf>
    <xf numFmtId="0" fontId="6" fillId="0" borderId="75" xfId="0" applyFont="1" applyBorder="1" applyAlignment="1">
      <alignment horizontal="center" shrinkToFit="1"/>
    </xf>
    <xf numFmtId="0" fontId="6" fillId="0" borderId="76" xfId="0" applyFont="1" applyBorder="1" applyAlignment="1">
      <alignment horizontal="center"/>
    </xf>
    <xf numFmtId="0" fontId="6" fillId="0" borderId="77" xfId="0" applyFont="1" applyBorder="1"/>
    <xf numFmtId="0" fontId="6" fillId="0" borderId="0" xfId="0" applyFont="1"/>
    <xf numFmtId="0" fontId="6" fillId="0" borderId="84" xfId="0" applyFont="1" applyBorder="1" applyAlignment="1">
      <alignment horizontal="center"/>
    </xf>
    <xf numFmtId="0" fontId="6" fillId="0" borderId="84" xfId="0" applyFont="1" applyBorder="1"/>
    <xf numFmtId="4" fontId="6" fillId="0" borderId="84" xfId="0" applyNumberFormat="1" applyFont="1" applyBorder="1" applyAlignment="1">
      <alignment horizontal="right"/>
    </xf>
    <xf numFmtId="4" fontId="6" fillId="0" borderId="84" xfId="0" applyNumberFormat="1" applyFont="1" applyBorder="1" applyAlignment="1">
      <alignment horizontal="right" shrinkToFit="1"/>
    </xf>
    <xf numFmtId="0" fontId="6" fillId="0" borderId="0" xfId="0" applyFont="1" applyAlignment="1">
      <alignment shrinkToFit="1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 shrinkToFit="1"/>
    </xf>
    <xf numFmtId="0" fontId="8" fillId="0" borderId="28" xfId="0" applyFont="1" applyBorder="1"/>
    <xf numFmtId="0" fontId="6" fillId="0" borderId="94" xfId="0" applyFont="1" applyBorder="1" applyAlignment="1">
      <alignment horizontal="center"/>
    </xf>
    <xf numFmtId="0" fontId="6" fillId="0" borderId="94" xfId="0" applyFont="1" applyBorder="1"/>
    <xf numFmtId="4" fontId="7" fillId="0" borderId="94" xfId="1" applyNumberFormat="1" applyFont="1" applyFill="1" applyBorder="1" applyAlignment="1">
      <alignment horizontal="right" vertical="center"/>
    </xf>
    <xf numFmtId="4" fontId="6" fillId="0" borderId="94" xfId="0" applyNumberFormat="1" applyFont="1" applyBorder="1" applyAlignment="1">
      <alignment horizontal="right" shrinkToFit="1"/>
    </xf>
    <xf numFmtId="0" fontId="6" fillId="0" borderId="94" xfId="0" applyFont="1" applyBorder="1" applyAlignment="1">
      <alignment horizontal="center" shrinkToFit="1"/>
    </xf>
    <xf numFmtId="0" fontId="11" fillId="0" borderId="9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65" xfId="0" applyFont="1" applyBorder="1" applyAlignment="1">
      <alignment horizontal="center" vertical="top"/>
    </xf>
    <xf numFmtId="0" fontId="6" fillId="0" borderId="66" xfId="0" applyFont="1" applyBorder="1" applyAlignment="1">
      <alignment horizontal="center" vertical="top"/>
    </xf>
    <xf numFmtId="0" fontId="6" fillId="0" borderId="67" xfId="0" applyFont="1" applyBorder="1" applyAlignment="1">
      <alignment horizontal="center" vertical="top"/>
    </xf>
    <xf numFmtId="0" fontId="5" fillId="2" borderId="85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4" fontId="5" fillId="2" borderId="85" xfId="0" applyNumberFormat="1" applyFont="1" applyFill="1" applyBorder="1" applyAlignment="1">
      <alignment horizontal="center" vertical="center" shrinkToFit="1"/>
    </xf>
    <xf numFmtId="4" fontId="5" fillId="2" borderId="87" xfId="0" applyNumberFormat="1" applyFont="1" applyFill="1" applyBorder="1" applyAlignment="1">
      <alignment horizontal="center" vertical="center" shrinkToFit="1"/>
    </xf>
    <xf numFmtId="4" fontId="5" fillId="2" borderId="89" xfId="0" applyNumberFormat="1" applyFont="1" applyFill="1" applyBorder="1" applyAlignment="1">
      <alignment horizontal="center" vertical="center" shrinkToFit="1"/>
    </xf>
    <xf numFmtId="0" fontId="5" fillId="2" borderId="86" xfId="0" applyFont="1" applyFill="1" applyBorder="1" applyAlignment="1">
      <alignment horizontal="center" vertical="center" wrapText="1" shrinkToFit="1"/>
    </xf>
    <xf numFmtId="0" fontId="5" fillId="2" borderId="88" xfId="0" applyFont="1" applyFill="1" applyBorder="1" applyAlignment="1">
      <alignment horizontal="center" vertical="center" shrinkToFit="1"/>
    </xf>
    <xf numFmtId="0" fontId="5" fillId="2" borderId="90" xfId="0" applyFont="1" applyFill="1" applyBorder="1" applyAlignment="1">
      <alignment horizontal="center" vertical="center" shrinkToFit="1"/>
    </xf>
    <xf numFmtId="0" fontId="5" fillId="2" borderId="91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268602</xdr:colOff>
      <xdr:row>42</xdr:row>
      <xdr:rowOff>57150</xdr:rowOff>
    </xdr:from>
    <xdr:ext cx="4234545" cy="15335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8602" y="12734925"/>
          <a:ext cx="4234545" cy="1533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พ.ต.ท.                              ผู้รายงาน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(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ชูชีพ  ไทยแย้ม </a:t>
          </a:r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สว.อก.สภ.สังขะ</a:t>
          </a:r>
          <a:endParaRPr lang="en-US" sz="16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948962</xdr:colOff>
      <xdr:row>41</xdr:row>
      <xdr:rowOff>19051</xdr:rowOff>
    </xdr:from>
    <xdr:ext cx="3813537" cy="155257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5162" y="13369291"/>
          <a:ext cx="3813537" cy="1552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b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( จุลฑะ  จันทน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ผกก.สภ.สังขะ</a:t>
          </a:r>
          <a:endParaRPr lang="en-US" sz="16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1238667</xdr:colOff>
      <xdr:row>40</xdr:row>
      <xdr:rowOff>200024</xdr:rowOff>
    </xdr:from>
    <xdr:to>
      <xdr:col>1</xdr:col>
      <xdr:colOff>2428875</xdr:colOff>
      <xdr:row>42</xdr:row>
      <xdr:rowOff>204977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2556370-5A7C-4FC8-AA68-3B2CF94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467" y="11296649"/>
          <a:ext cx="1190208" cy="538353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1114424</xdr:colOff>
      <xdr:row>40</xdr:row>
      <xdr:rowOff>200025</xdr:rowOff>
    </xdr:from>
    <xdr:to>
      <xdr:col>5</xdr:col>
      <xdr:colOff>27431</xdr:colOff>
      <xdr:row>43</xdr:row>
      <xdr:rowOff>225932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8253B3F-FD3F-42D9-A467-3D6D4F51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4" y="11296650"/>
          <a:ext cx="1084707" cy="826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G50"/>
  <sheetViews>
    <sheetView tabSelected="1" view="pageBreakPreview" zoomScaleNormal="100" zoomScaleSheetLayoutView="100" zoomScalePageLayoutView="110" workbookViewId="0">
      <selection activeCell="C14" sqref="C14"/>
    </sheetView>
  </sheetViews>
  <sheetFormatPr defaultRowHeight="14.25" x14ac:dyDescent="0.2"/>
  <cols>
    <col min="2" max="2" width="55.875" bestFit="1" customWidth="1"/>
    <col min="3" max="3" width="15.125" customWidth="1"/>
    <col min="4" max="5" width="13.875" customWidth="1"/>
    <col min="6" max="6" width="12" customWidth="1"/>
    <col min="7" max="7" width="14.25" customWidth="1"/>
  </cols>
  <sheetData>
    <row r="1" spans="1:7" ht="28.5" x14ac:dyDescent="0.45">
      <c r="A1" s="144" t="s">
        <v>43</v>
      </c>
      <c r="B1" s="144"/>
      <c r="C1" s="144"/>
      <c r="D1" s="144"/>
      <c r="E1" s="144"/>
      <c r="F1" s="144"/>
      <c r="G1" s="144"/>
    </row>
    <row r="2" spans="1:7" ht="28.5" x14ac:dyDescent="0.45">
      <c r="A2" s="144" t="s">
        <v>35</v>
      </c>
      <c r="B2" s="144"/>
      <c r="C2" s="144"/>
      <c r="D2" s="144"/>
      <c r="E2" s="144"/>
      <c r="F2" s="144"/>
      <c r="G2" s="144"/>
    </row>
    <row r="3" spans="1:7" ht="28.5" x14ac:dyDescent="0.45">
      <c r="A3" s="145" t="s">
        <v>36</v>
      </c>
      <c r="B3" s="145"/>
      <c r="C3" s="145"/>
      <c r="D3" s="145"/>
      <c r="E3" s="145"/>
      <c r="F3" s="145"/>
      <c r="G3" s="145"/>
    </row>
    <row r="4" spans="1:7" ht="31.5" x14ac:dyDescent="0.65">
      <c r="A4" s="5"/>
      <c r="B4" s="5"/>
      <c r="C4" s="5"/>
      <c r="D4" s="5"/>
      <c r="E4" s="5"/>
      <c r="F4" s="5"/>
      <c r="G4" s="5"/>
    </row>
    <row r="5" spans="1:7" ht="25.15" customHeight="1" thickBot="1" x14ac:dyDescent="0.25">
      <c r="A5" s="159" t="s">
        <v>0</v>
      </c>
      <c r="B5" s="149" t="s">
        <v>37</v>
      </c>
      <c r="C5" s="149" t="s">
        <v>38</v>
      </c>
      <c r="D5" s="152" t="s">
        <v>33</v>
      </c>
      <c r="E5" s="153" t="s">
        <v>28</v>
      </c>
      <c r="F5" s="153" t="s">
        <v>29</v>
      </c>
      <c r="G5" s="156" t="s">
        <v>30</v>
      </c>
    </row>
    <row r="6" spans="1:7" ht="15" thickBot="1" x14ac:dyDescent="0.25">
      <c r="A6" s="159"/>
      <c r="B6" s="150"/>
      <c r="C6" s="150"/>
      <c r="D6" s="150"/>
      <c r="E6" s="154"/>
      <c r="F6" s="154"/>
      <c r="G6" s="157"/>
    </row>
    <row r="7" spans="1:7" ht="15" thickBot="1" x14ac:dyDescent="0.25">
      <c r="A7" s="160"/>
      <c r="B7" s="151"/>
      <c r="C7" s="151"/>
      <c r="D7" s="151"/>
      <c r="E7" s="155"/>
      <c r="F7" s="155"/>
      <c r="G7" s="158"/>
    </row>
    <row r="8" spans="1:7" ht="21" x14ac:dyDescent="0.35">
      <c r="A8" s="6">
        <v>1</v>
      </c>
      <c r="B8" s="7" t="s">
        <v>1</v>
      </c>
      <c r="C8" s="8"/>
      <c r="D8" s="13"/>
      <c r="E8" s="14"/>
      <c r="F8" s="15"/>
      <c r="G8" s="16"/>
    </row>
    <row r="9" spans="1:7" ht="21.75" thickBot="1" x14ac:dyDescent="0.4">
      <c r="A9" s="9"/>
      <c r="B9" s="10" t="s">
        <v>2</v>
      </c>
      <c r="C9" s="11"/>
      <c r="D9" s="17"/>
      <c r="E9" s="18"/>
      <c r="F9" s="19"/>
      <c r="G9" s="20"/>
    </row>
    <row r="10" spans="1:7" ht="21" x14ac:dyDescent="0.2">
      <c r="A10" s="9"/>
      <c r="B10" s="21" t="s">
        <v>21</v>
      </c>
      <c r="C10" s="22" t="s">
        <v>32</v>
      </c>
      <c r="D10" s="23">
        <v>122900</v>
      </c>
      <c r="E10" s="24">
        <v>120482.88</v>
      </c>
      <c r="F10" s="25">
        <f>SUM((E10*100)/D10)</f>
        <v>98.033262815296993</v>
      </c>
      <c r="G10" s="26" t="s">
        <v>31</v>
      </c>
    </row>
    <row r="11" spans="1:7" ht="21" x14ac:dyDescent="0.2">
      <c r="A11" s="9"/>
      <c r="B11" s="27" t="s">
        <v>24</v>
      </c>
      <c r="C11" s="28"/>
      <c r="D11" s="29"/>
      <c r="E11" s="30"/>
      <c r="F11" s="31"/>
      <c r="G11" s="32"/>
    </row>
    <row r="12" spans="1:7" ht="21" x14ac:dyDescent="0.2">
      <c r="A12" s="9"/>
      <c r="B12" s="27" t="s">
        <v>25</v>
      </c>
      <c r="C12" s="28"/>
      <c r="D12" s="29"/>
      <c r="E12" s="30"/>
      <c r="F12" s="31"/>
      <c r="G12" s="32"/>
    </row>
    <row r="13" spans="1:7" ht="21" x14ac:dyDescent="0.2">
      <c r="A13" s="9"/>
      <c r="B13" s="27" t="s">
        <v>26</v>
      </c>
      <c r="C13" s="28"/>
      <c r="D13" s="29"/>
      <c r="E13" s="30"/>
      <c r="F13" s="31"/>
      <c r="G13" s="32"/>
    </row>
    <row r="14" spans="1:7" ht="21" x14ac:dyDescent="0.2">
      <c r="A14" s="9"/>
      <c r="B14" s="27" t="s">
        <v>39</v>
      </c>
      <c r="C14" s="28"/>
      <c r="D14" s="29"/>
      <c r="E14" s="30"/>
      <c r="F14" s="31"/>
      <c r="G14" s="32"/>
    </row>
    <row r="15" spans="1:7" ht="21.75" thickBot="1" x14ac:dyDescent="0.25">
      <c r="A15" s="9"/>
      <c r="B15" s="33" t="s">
        <v>27</v>
      </c>
      <c r="C15" s="34"/>
      <c r="D15" s="35"/>
      <c r="E15" s="36"/>
      <c r="F15" s="37"/>
      <c r="G15" s="38"/>
    </row>
    <row r="16" spans="1:7" ht="21" x14ac:dyDescent="0.35">
      <c r="A16" s="9"/>
      <c r="B16" s="39" t="s">
        <v>41</v>
      </c>
      <c r="C16" s="40" t="s">
        <v>32</v>
      </c>
      <c r="D16" s="41"/>
      <c r="E16" s="42"/>
      <c r="F16" s="43"/>
      <c r="G16" s="44"/>
    </row>
    <row r="17" spans="1:7" ht="21" x14ac:dyDescent="0.35">
      <c r="A17" s="9"/>
      <c r="B17" s="45" t="s">
        <v>3</v>
      </c>
      <c r="C17" s="46" t="s">
        <v>32</v>
      </c>
      <c r="D17" s="47">
        <v>36100</v>
      </c>
      <c r="E17" s="48">
        <v>21300</v>
      </c>
      <c r="F17" s="49">
        <f t="shared" ref="F17:F20" si="0">SUM((E17*100)/D17)</f>
        <v>59.00277008310249</v>
      </c>
      <c r="G17" s="50" t="s">
        <v>31</v>
      </c>
    </row>
    <row r="18" spans="1:7" ht="21" x14ac:dyDescent="0.35">
      <c r="A18" s="9"/>
      <c r="B18" s="45" t="s">
        <v>4</v>
      </c>
      <c r="C18" s="46" t="s">
        <v>32</v>
      </c>
      <c r="D18" s="47">
        <v>7500</v>
      </c>
      <c r="E18" s="48">
        <v>2000</v>
      </c>
      <c r="F18" s="49">
        <f t="shared" si="0"/>
        <v>26.666666666666668</v>
      </c>
      <c r="G18" s="50" t="s">
        <v>31</v>
      </c>
    </row>
    <row r="19" spans="1:7" ht="21" x14ac:dyDescent="0.35">
      <c r="A19" s="9"/>
      <c r="B19" s="51" t="s">
        <v>5</v>
      </c>
      <c r="C19" s="46" t="s">
        <v>32</v>
      </c>
      <c r="D19" s="47">
        <v>45400</v>
      </c>
      <c r="E19" s="48">
        <v>45400</v>
      </c>
      <c r="F19" s="49">
        <f t="shared" si="0"/>
        <v>100</v>
      </c>
      <c r="G19" s="50" t="s">
        <v>31</v>
      </c>
    </row>
    <row r="20" spans="1:7" ht="21" x14ac:dyDescent="0.35">
      <c r="A20" s="9"/>
      <c r="B20" s="52" t="s">
        <v>6</v>
      </c>
      <c r="C20" s="53" t="s">
        <v>32</v>
      </c>
      <c r="D20" s="54">
        <v>2000</v>
      </c>
      <c r="E20" s="55">
        <v>2000</v>
      </c>
      <c r="F20" s="56">
        <f t="shared" si="0"/>
        <v>100</v>
      </c>
      <c r="G20" s="57" t="s">
        <v>31</v>
      </c>
    </row>
    <row r="21" spans="1:7" ht="21.75" thickBot="1" x14ac:dyDescent="0.4">
      <c r="A21" s="12"/>
      <c r="B21" s="58" t="s">
        <v>11</v>
      </c>
      <c r="C21" s="59" t="s">
        <v>32</v>
      </c>
      <c r="D21" s="60">
        <v>184500</v>
      </c>
      <c r="E21" s="61">
        <v>184500</v>
      </c>
      <c r="F21" s="62">
        <v>100</v>
      </c>
      <c r="G21" s="63" t="s">
        <v>31</v>
      </c>
    </row>
    <row r="22" spans="1:7" ht="21.75" thickBot="1" x14ac:dyDescent="0.4">
      <c r="A22" s="146"/>
      <c r="B22" s="64" t="s">
        <v>22</v>
      </c>
      <c r="C22" s="65" t="s">
        <v>32</v>
      </c>
      <c r="D22" s="66">
        <v>0</v>
      </c>
      <c r="E22" s="67">
        <v>0</v>
      </c>
      <c r="F22" s="68">
        <v>0</v>
      </c>
      <c r="G22" s="69" t="s">
        <v>31</v>
      </c>
    </row>
    <row r="23" spans="1:7" ht="21.75" thickBot="1" x14ac:dyDescent="0.4">
      <c r="A23" s="147"/>
      <c r="B23" s="70" t="s">
        <v>23</v>
      </c>
      <c r="C23" s="71" t="s">
        <v>32</v>
      </c>
      <c r="D23" s="72">
        <v>0</v>
      </c>
      <c r="E23" s="73">
        <v>0</v>
      </c>
      <c r="F23" s="74">
        <v>0</v>
      </c>
      <c r="G23" s="75" t="s">
        <v>31</v>
      </c>
    </row>
    <row r="24" spans="1:7" ht="21" x14ac:dyDescent="0.35">
      <c r="A24" s="147"/>
      <c r="B24" s="39" t="s">
        <v>40</v>
      </c>
      <c r="C24" s="40"/>
      <c r="D24" s="41"/>
      <c r="E24" s="42"/>
      <c r="F24" s="43"/>
      <c r="G24" s="44"/>
    </row>
    <row r="25" spans="1:7" ht="21" x14ac:dyDescent="0.35">
      <c r="A25" s="147"/>
      <c r="B25" s="45" t="s">
        <v>7</v>
      </c>
      <c r="C25" s="46" t="s">
        <v>32</v>
      </c>
      <c r="D25" s="47">
        <v>661800</v>
      </c>
      <c r="E25" s="48">
        <v>661800</v>
      </c>
      <c r="F25" s="49">
        <f>SUM((E25*100)/D25)</f>
        <v>100</v>
      </c>
      <c r="G25" s="50" t="s">
        <v>31</v>
      </c>
    </row>
    <row r="26" spans="1:7" ht="21" x14ac:dyDescent="0.35">
      <c r="A26" s="147"/>
      <c r="B26" s="45" t="s">
        <v>14</v>
      </c>
      <c r="C26" s="46" t="s">
        <v>32</v>
      </c>
      <c r="D26" s="47">
        <v>14400</v>
      </c>
      <c r="E26" s="48">
        <v>0</v>
      </c>
      <c r="F26" s="49">
        <f>SUM((E26*100)/D26)</f>
        <v>0</v>
      </c>
      <c r="G26" s="50" t="s">
        <v>31</v>
      </c>
    </row>
    <row r="27" spans="1:7" ht="21.75" thickBot="1" x14ac:dyDescent="0.4">
      <c r="A27" s="147"/>
      <c r="B27" s="76" t="s">
        <v>15</v>
      </c>
      <c r="C27" s="77" t="s">
        <v>32</v>
      </c>
      <c r="D27" s="78">
        <v>0</v>
      </c>
      <c r="E27" s="79">
        <v>0</v>
      </c>
      <c r="F27" s="80">
        <v>0</v>
      </c>
      <c r="G27" s="81" t="s">
        <v>31</v>
      </c>
    </row>
    <row r="28" spans="1:7" ht="21" x14ac:dyDescent="0.35">
      <c r="A28" s="147"/>
      <c r="B28" s="136" t="s">
        <v>42</v>
      </c>
      <c r="C28" s="82"/>
      <c r="D28" s="41"/>
      <c r="E28" s="42"/>
      <c r="F28" s="43"/>
      <c r="G28" s="44"/>
    </row>
    <row r="29" spans="1:7" ht="21" x14ac:dyDescent="0.35">
      <c r="A29" s="147"/>
      <c r="B29" s="83" t="s">
        <v>8</v>
      </c>
      <c r="C29" s="46" t="s">
        <v>32</v>
      </c>
      <c r="D29" s="47">
        <v>30000</v>
      </c>
      <c r="E29" s="48">
        <v>4782.8999999999996</v>
      </c>
      <c r="F29" s="49">
        <f>SUM((E29*100)/D29)</f>
        <v>15.942999999999998</v>
      </c>
      <c r="G29" s="50" t="s">
        <v>31</v>
      </c>
    </row>
    <row r="30" spans="1:7" ht="21" x14ac:dyDescent="0.35">
      <c r="A30" s="147"/>
      <c r="B30" s="83" t="s">
        <v>12</v>
      </c>
      <c r="C30" s="46" t="s">
        <v>32</v>
      </c>
      <c r="D30" s="47">
        <v>600000</v>
      </c>
      <c r="E30" s="48">
        <v>600000</v>
      </c>
      <c r="F30" s="49">
        <f>SUM((E30*100)/D30)</f>
        <v>100</v>
      </c>
      <c r="G30" s="50" t="s">
        <v>31</v>
      </c>
    </row>
    <row r="31" spans="1:7" ht="21" x14ac:dyDescent="0.35">
      <c r="A31" s="147"/>
      <c r="B31" s="84" t="s">
        <v>13</v>
      </c>
      <c r="C31" s="85" t="s">
        <v>32</v>
      </c>
      <c r="D31" s="86">
        <v>0</v>
      </c>
      <c r="E31" s="87">
        <v>0</v>
      </c>
      <c r="F31" s="88">
        <v>0</v>
      </c>
      <c r="G31" s="50" t="s">
        <v>31</v>
      </c>
    </row>
    <row r="32" spans="1:7" ht="21.75" thickBot="1" x14ac:dyDescent="0.4">
      <c r="A32" s="148"/>
      <c r="B32" s="89" t="s">
        <v>9</v>
      </c>
      <c r="C32" s="90" t="s">
        <v>32</v>
      </c>
      <c r="D32" s="91">
        <v>40000</v>
      </c>
      <c r="E32" s="92">
        <v>22075</v>
      </c>
      <c r="F32" s="93">
        <f>SUM((E32*100)/D32)</f>
        <v>55.1875</v>
      </c>
      <c r="G32" s="81" t="s">
        <v>31</v>
      </c>
    </row>
    <row r="33" spans="1:7" ht="21" x14ac:dyDescent="0.35">
      <c r="A33" s="94">
        <v>2</v>
      </c>
      <c r="B33" s="95" t="s">
        <v>10</v>
      </c>
      <c r="C33" s="96"/>
      <c r="D33" s="41"/>
      <c r="E33" s="97"/>
      <c r="F33" s="97"/>
      <c r="G33" s="98"/>
    </row>
    <row r="34" spans="1:7" ht="21.75" thickBot="1" x14ac:dyDescent="0.4">
      <c r="A34" s="99"/>
      <c r="B34" s="100" t="s">
        <v>19</v>
      </c>
      <c r="C34" s="101" t="s">
        <v>32</v>
      </c>
      <c r="D34" s="102">
        <v>0</v>
      </c>
      <c r="E34" s="103">
        <v>0</v>
      </c>
      <c r="F34" s="103">
        <v>0</v>
      </c>
      <c r="G34" s="104" t="s">
        <v>31</v>
      </c>
    </row>
    <row r="35" spans="1:7" ht="21.75" thickBot="1" x14ac:dyDescent="0.4">
      <c r="A35" s="105">
        <v>3</v>
      </c>
      <c r="B35" s="106" t="s">
        <v>16</v>
      </c>
      <c r="C35" s="107" t="s">
        <v>32</v>
      </c>
      <c r="D35" s="108">
        <v>5500</v>
      </c>
      <c r="E35" s="109">
        <v>5500</v>
      </c>
      <c r="F35" s="110">
        <f>SUM((E35*100)/D35)</f>
        <v>100</v>
      </c>
      <c r="G35" s="111" t="s">
        <v>31</v>
      </c>
    </row>
    <row r="36" spans="1:7" ht="21.75" thickBot="1" x14ac:dyDescent="0.4">
      <c r="A36" s="112">
        <v>4</v>
      </c>
      <c r="B36" s="113" t="s">
        <v>17</v>
      </c>
      <c r="C36" s="114" t="s">
        <v>32</v>
      </c>
      <c r="D36" s="115">
        <v>13000</v>
      </c>
      <c r="E36" s="116">
        <v>13000</v>
      </c>
      <c r="F36" s="117">
        <f>SUM((E36*100)/D36)</f>
        <v>100</v>
      </c>
      <c r="G36" s="118" t="s">
        <v>31</v>
      </c>
    </row>
    <row r="37" spans="1:7" ht="21.75" thickBot="1" x14ac:dyDescent="0.4">
      <c r="A37" s="119">
        <v>5</v>
      </c>
      <c r="B37" s="120" t="s">
        <v>18</v>
      </c>
      <c r="C37" s="121" t="s">
        <v>32</v>
      </c>
      <c r="D37" s="122">
        <v>2280</v>
      </c>
      <c r="E37" s="123">
        <v>0</v>
      </c>
      <c r="F37" s="124">
        <v>0</v>
      </c>
      <c r="G37" s="125" t="s">
        <v>31</v>
      </c>
    </row>
    <row r="38" spans="1:7" ht="21.75" thickBot="1" x14ac:dyDescent="0.4">
      <c r="A38" s="126">
        <v>6</v>
      </c>
      <c r="B38" s="127" t="s">
        <v>20</v>
      </c>
      <c r="C38" s="65" t="s">
        <v>32</v>
      </c>
      <c r="D38" s="66">
        <v>54600</v>
      </c>
      <c r="E38" s="67">
        <v>0</v>
      </c>
      <c r="F38" s="68">
        <v>0</v>
      </c>
      <c r="G38" s="125" t="s">
        <v>31</v>
      </c>
    </row>
    <row r="39" spans="1:7" ht="21.75" thickBot="1" x14ac:dyDescent="0.4">
      <c r="A39" s="137">
        <v>7</v>
      </c>
      <c r="B39" s="138" t="s">
        <v>45</v>
      </c>
      <c r="C39" s="65" t="s">
        <v>32</v>
      </c>
      <c r="D39" s="139">
        <v>138888</v>
      </c>
      <c r="E39" s="140">
        <v>0</v>
      </c>
      <c r="F39" s="140">
        <f>SUM((E39*100)/D39)</f>
        <v>0</v>
      </c>
      <c r="G39" s="141" t="s">
        <v>31</v>
      </c>
    </row>
    <row r="40" spans="1:7" ht="21" x14ac:dyDescent="0.35">
      <c r="A40" s="128"/>
      <c r="B40" s="129" t="s">
        <v>34</v>
      </c>
      <c r="C40" s="130"/>
      <c r="D40" s="131">
        <f>SUM(D10:D38)</f>
        <v>1819980</v>
      </c>
      <c r="E40" s="132">
        <f>SUM(E10:E39)</f>
        <v>1682840.78</v>
      </c>
      <c r="F40" s="132">
        <f>E40*100/D40</f>
        <v>92.464795217529868</v>
      </c>
      <c r="G40" s="133"/>
    </row>
    <row r="41" spans="1:7" ht="21" x14ac:dyDescent="0.35">
      <c r="A41" s="128"/>
      <c r="B41" s="128"/>
      <c r="C41" s="128"/>
      <c r="D41" s="142" t="s">
        <v>44</v>
      </c>
      <c r="E41" s="135"/>
      <c r="F41" s="135"/>
      <c r="G41" s="133"/>
    </row>
    <row r="42" spans="1:7" ht="21" x14ac:dyDescent="0.35">
      <c r="A42" s="128"/>
      <c r="B42" s="128"/>
      <c r="C42" s="128"/>
      <c r="D42" s="143"/>
      <c r="E42" s="135"/>
      <c r="F42" s="135"/>
      <c r="G42" s="133"/>
    </row>
    <row r="43" spans="1:7" ht="21" x14ac:dyDescent="0.35">
      <c r="A43" s="128"/>
      <c r="B43" s="128"/>
      <c r="C43" s="128"/>
      <c r="D43" s="134"/>
      <c r="E43" s="135"/>
      <c r="F43" s="135"/>
      <c r="G43" s="133"/>
    </row>
    <row r="44" spans="1:7" ht="21" x14ac:dyDescent="0.35">
      <c r="A44" s="128"/>
      <c r="B44" s="128"/>
      <c r="C44" s="128"/>
      <c r="D44" s="134"/>
      <c r="E44" s="135"/>
      <c r="F44" s="135"/>
      <c r="G44" s="133"/>
    </row>
    <row r="45" spans="1:7" ht="21" x14ac:dyDescent="0.35">
      <c r="A45" s="128"/>
      <c r="B45" s="128"/>
      <c r="C45" s="128"/>
      <c r="D45" s="134"/>
      <c r="E45" s="135"/>
      <c r="F45" s="135"/>
      <c r="G45" s="133"/>
    </row>
    <row r="46" spans="1:7" ht="21" x14ac:dyDescent="0.35">
      <c r="A46" s="128"/>
      <c r="B46" s="128"/>
      <c r="C46" s="128"/>
      <c r="D46" s="134"/>
      <c r="E46" s="135"/>
      <c r="F46" s="135"/>
      <c r="G46" s="133"/>
    </row>
    <row r="47" spans="1:7" ht="21" x14ac:dyDescent="0.35">
      <c r="A47" s="128"/>
      <c r="B47" s="128"/>
      <c r="C47" s="128"/>
      <c r="D47" s="134"/>
      <c r="E47" s="135"/>
      <c r="F47" s="135"/>
      <c r="G47" s="133"/>
    </row>
    <row r="48" spans="1:7" ht="20.25" x14ac:dyDescent="0.3">
      <c r="A48" s="1"/>
      <c r="B48" s="1"/>
      <c r="C48" s="1"/>
      <c r="D48" s="2"/>
      <c r="E48" s="3"/>
      <c r="F48" s="3"/>
      <c r="G48" s="4"/>
    </row>
    <row r="49" spans="1:7" ht="20.25" x14ac:dyDescent="0.3">
      <c r="A49" s="1"/>
      <c r="B49" s="1"/>
      <c r="C49" s="1"/>
      <c r="D49" s="2"/>
      <c r="E49" s="3"/>
      <c r="F49" s="3"/>
      <c r="G49" s="4"/>
    </row>
    <row r="50" spans="1:7" ht="20.25" x14ac:dyDescent="0.3">
      <c r="A50" s="1"/>
      <c r="B50" s="1"/>
      <c r="C50" s="1"/>
      <c r="D50" s="2"/>
      <c r="E50" s="3"/>
      <c r="F50" s="3"/>
      <c r="G50" s="4"/>
    </row>
  </sheetData>
  <mergeCells count="12">
    <mergeCell ref="D41:D42"/>
    <mergeCell ref="A1:G1"/>
    <mergeCell ref="A2:G2"/>
    <mergeCell ref="A3:G3"/>
    <mergeCell ref="A22:A32"/>
    <mergeCell ref="B5:B7"/>
    <mergeCell ref="C5:C7"/>
    <mergeCell ref="D5:D7"/>
    <mergeCell ref="E5:E7"/>
    <mergeCell ref="F5:F7"/>
    <mergeCell ref="G5:G7"/>
    <mergeCell ref="A5:A7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63" orientation="portrait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รายงานผลใช้งบไตรมาส1.2</vt:lpstr>
      <vt:lpstr>รายงานผลใช้งบไตรมาส1.2!Print_Area</vt:lpstr>
      <vt:lpstr>รายงานผลใช้งบไตรมาส1.2!Print_Titles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2025-06-30T07:53:25Z</cp:lastPrinted>
  <dcterms:created xsi:type="dcterms:W3CDTF">2023-05-30T14:10:06Z</dcterms:created>
  <dcterms:modified xsi:type="dcterms:W3CDTF">2025-06-30T07:57:50Z</dcterms:modified>
</cp:coreProperties>
</file>